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astillo\AppData\Local\Microsoft\Windows\INetCache\Content.Outlook\9VDR2JUJ\"/>
    </mc:Choice>
  </mc:AlternateContent>
  <bookViews>
    <workbookView xWindow="0" yWindow="0" windowWidth="27375" windowHeight="10845" tabRatio="626"/>
  </bookViews>
  <sheets>
    <sheet name="BEBIDAS ALCOHÓLICAS" sheetId="4" r:id="rId1"/>
  </sheets>
  <definedNames>
    <definedName name="_xlnm.Print_Area" localSheetId="0">'BEBIDAS ALCOHÓLICAS'!$A$1:$E$42</definedName>
  </definedNames>
  <calcPr calcId="152511"/>
</workbook>
</file>

<file path=xl/calcChain.xml><?xml version="1.0" encoding="utf-8"?>
<calcChain xmlns="http://schemas.openxmlformats.org/spreadsheetml/2006/main">
  <c r="B32" i="4" l="1"/>
  <c r="B31" i="4"/>
  <c r="B30" i="4"/>
  <c r="B29" i="4"/>
  <c r="B28" i="4"/>
  <c r="B35" i="4" l="1"/>
  <c r="B34" i="4"/>
  <c r="B33" i="4"/>
  <c r="C28" i="4"/>
  <c r="D28" i="4"/>
  <c r="E35" i="4"/>
  <c r="E34" i="4"/>
  <c r="E33" i="4"/>
  <c r="E32" i="4"/>
  <c r="E31" i="4"/>
  <c r="E29" i="4"/>
  <c r="E28" i="4"/>
  <c r="B20" i="4" l="1"/>
  <c r="B21" i="4"/>
  <c r="B22" i="4"/>
  <c r="B23" i="4"/>
  <c r="B24" i="4"/>
  <c r="B25" i="4"/>
  <c r="B26" i="4"/>
  <c r="B19" i="4"/>
  <c r="B13" i="4"/>
  <c r="B14" i="4"/>
  <c r="B15" i="4"/>
  <c r="B16" i="4"/>
  <c r="B17" i="4"/>
  <c r="B18" i="4"/>
  <c r="B12" i="4"/>
  <c r="B11" i="4"/>
  <c r="E19" i="4"/>
  <c r="E11" i="4"/>
  <c r="D34" i="4"/>
  <c r="C35" i="4"/>
  <c r="D19" i="4"/>
  <c r="C34" i="4"/>
  <c r="D33" i="4"/>
  <c r="C33" i="4"/>
  <c r="D32" i="4"/>
  <c r="C32" i="4"/>
  <c r="D31" i="4"/>
  <c r="C31" i="4"/>
  <c r="D30" i="4"/>
  <c r="C30" i="4"/>
  <c r="D29" i="4"/>
  <c r="C29" i="4"/>
  <c r="C19" i="4"/>
  <c r="D11" i="4"/>
  <c r="C11" i="4"/>
</calcChain>
</file>

<file path=xl/sharedStrings.xml><?xml version="1.0" encoding="utf-8"?>
<sst xmlns="http://schemas.openxmlformats.org/spreadsheetml/2006/main" count="43" uniqueCount="28">
  <si>
    <t>Clase de bebida</t>
  </si>
  <si>
    <t>(1) No incluye la producción de cerveza artesanal.</t>
  </si>
  <si>
    <t>Cerveza (1)</t>
  </si>
  <si>
    <t>Ginebra</t>
  </si>
  <si>
    <t>Ron</t>
  </si>
  <si>
    <t>Seco</t>
  </si>
  <si>
    <t>Vodka</t>
  </si>
  <si>
    <t>(P) Cifras preliminares.</t>
  </si>
  <si>
    <t xml:space="preserve">Variación porcentual </t>
  </si>
  <si>
    <t>Coñac</t>
  </si>
  <si>
    <t>Producción de bebidas alcohólicas (en litros)</t>
  </si>
  <si>
    <t>Total</t>
  </si>
  <si>
    <t>Enero</t>
  </si>
  <si>
    <t xml:space="preserve">Febrero </t>
  </si>
  <si>
    <t>..</t>
  </si>
  <si>
    <t>Fuente: Establecimientos dedicados a la fabricación de bebidas alcohólicas en la República.</t>
  </si>
  <si>
    <t>NOTA: Debido al redondeo  del  computador, la suma  o variación puede o no coincidir.</t>
  </si>
  <si>
    <t>.. Dato no aplicable al grupo o categoría.</t>
  </si>
  <si>
    <t>- Cantidad nula o cero.</t>
  </si>
  <si>
    <t>Whisky</t>
  </si>
  <si>
    <t>2026 (P)</t>
  </si>
  <si>
    <t>2026-25</t>
  </si>
  <si>
    <t>Marzo</t>
  </si>
  <si>
    <t xml:space="preserve">              República de Panamá</t>
  </si>
  <si>
    <t xml:space="preserve">              CONTRALORÍA GENERAL DE LA REPÚBLICA</t>
  </si>
  <si>
    <t xml:space="preserve">              Instituto Nacional de Estadística y Censo</t>
  </si>
  <si>
    <t xml:space="preserve">              PRODUCCIÓN DE BEBIDAS ALCOHÓLICAS EN LA REPÚBLICA,</t>
  </si>
  <si>
    <t xml:space="preserve">               SEGÚN CLASE: ENERO A MARZO DE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</si>
</sst>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.00_);_(* \(#,##0.00\);_(* &quot;-&quot;??_);_(@_)"/>
    <numFmt numFmtId="165" formatCode="_-* #,##0\ _P_t_s_-;\-* #,##0\ _P_t_s_-;_-* &quot;-&quot;\ _P_t_s_-;_-@_-"/>
    <numFmt numFmtId="166" formatCode="_-* #,##0.00\ _P_t_s_-;\-* #,##0.00\ _P_t_s_-;_-* &quot;-&quot;??\ _P_t_s_-;_-@_-"/>
    <numFmt numFmtId="167" formatCode="_ * #,##0.0_ ;_ * \-#,##0.0_ ;_ * &quot;-&quot;_ ;_ @_ 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2" fillId="0" borderId="0" xfId="0" applyFont="1" applyBorder="1"/>
    <xf numFmtId="41" fontId="2" fillId="0" borderId="1" xfId="5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41" fontId="3" fillId="0" borderId="1" xfId="2" applyNumberFormat="1" applyFont="1" applyBorder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1" fontId="3" fillId="0" borderId="2" xfId="0" applyNumberFormat="1" applyFont="1" applyBorder="1" applyAlignment="1">
      <alignment horizontal="center"/>
    </xf>
    <xf numFmtId="167" fontId="3" fillId="0" borderId="1" xfId="3" applyNumberFormat="1" applyFont="1" applyBorder="1" applyAlignment="1">
      <alignment horizontal="right"/>
    </xf>
    <xf numFmtId="167" fontId="2" fillId="0" borderId="1" xfId="3" applyNumberFormat="1" applyFont="1" applyBorder="1" applyAlignment="1">
      <alignment horizontal="right"/>
    </xf>
    <xf numFmtId="167" fontId="2" fillId="0" borderId="3" xfId="3" applyNumberFormat="1" applyFont="1" applyBorder="1" applyAlignment="1">
      <alignment horizontal="right"/>
    </xf>
    <xf numFmtId="3" fontId="2" fillId="0" borderId="1" xfId="5" applyNumberFormat="1" applyFont="1" applyFill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0" xfId="0" applyFont="1" applyAlignment="1" applyProtection="1"/>
    <xf numFmtId="49" fontId="2" fillId="0" borderId="0" xfId="1" applyNumberFormat="1" applyFont="1" applyBorder="1" applyAlignment="1"/>
    <xf numFmtId="41" fontId="2" fillId="0" borderId="4" xfId="5" applyNumberFormat="1" applyFont="1" applyFill="1" applyBorder="1" applyAlignment="1">
      <alignment horizontal="right"/>
    </xf>
    <xf numFmtId="0" fontId="2" fillId="0" borderId="5" xfId="0" applyFont="1" applyBorder="1"/>
    <xf numFmtId="167" fontId="2" fillId="0" borderId="4" xfId="3" applyNumberFormat="1" applyFont="1" applyBorder="1" applyAlignment="1">
      <alignment horizontal="right"/>
    </xf>
    <xf numFmtId="167" fontId="3" fillId="0" borderId="4" xfId="3" applyNumberFormat="1" applyFont="1" applyBorder="1" applyAlignment="1">
      <alignment horizontal="right"/>
    </xf>
    <xf numFmtId="0" fontId="6" fillId="3" borderId="7" xfId="0" applyFont="1" applyFill="1" applyBorder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2" fontId="2" fillId="0" borderId="0" xfId="0" applyNumberFormat="1" applyFont="1" applyAlignment="1">
      <alignment horizontal="centerContinuous" vertical="center"/>
    </xf>
    <xf numFmtId="2" fontId="2" fillId="0" borderId="0" xfId="0" applyNumberFormat="1" applyFont="1" applyBorder="1" applyAlignment="1">
      <alignment horizontal="centerContinuous" vertical="center"/>
    </xf>
    <xf numFmtId="2" fontId="3" fillId="0" borderId="0" xfId="0" applyNumberFormat="1" applyFont="1" applyAlignment="1">
      <alignment horizontal="centerContinuous" vertical="center"/>
    </xf>
    <xf numFmtId="2" fontId="3" fillId="0" borderId="0" xfId="0" applyNumberFormat="1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</cellXfs>
  <cellStyles count="9">
    <cellStyle name="Millares [0]" xfId="1" builtinId="6"/>
    <cellStyle name="Millares [0]_Hoja1" xfId="2"/>
    <cellStyle name="Millares 2" xfId="3"/>
    <cellStyle name="Millares 3" xfId="4"/>
    <cellStyle name="Millares_Hoja2" xfId="5"/>
    <cellStyle name="Normal" xfId="0" builtinId="0"/>
    <cellStyle name="Normal 2" xfId="6"/>
    <cellStyle name="Normal 3" xfId="7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tabSelected="1" zoomScaleNormal="100" zoomScaleSheetLayoutView="100" workbookViewId="0">
      <selection activeCell="G9" sqref="G9"/>
    </sheetView>
  </sheetViews>
  <sheetFormatPr baseColWidth="10" defaultRowHeight="12.75" x14ac:dyDescent="0.2"/>
  <cols>
    <col min="1" max="1" width="28.85546875" style="6" customWidth="1"/>
    <col min="2" max="3" width="18.140625" style="1" customWidth="1"/>
    <col min="4" max="5" width="18.140625" style="5" customWidth="1"/>
    <col min="6" max="18" width="11.42578125" style="5"/>
    <col min="19" max="16384" width="11.42578125" style="6"/>
  </cols>
  <sheetData>
    <row r="1" spans="1:18" x14ac:dyDescent="0.2">
      <c r="A1" s="27" t="s">
        <v>23</v>
      </c>
      <c r="B1" s="27"/>
      <c r="C1" s="27"/>
      <c r="D1" s="27"/>
      <c r="E1" s="28"/>
    </row>
    <row r="2" spans="1:18" x14ac:dyDescent="0.2">
      <c r="A2" s="29" t="s">
        <v>24</v>
      </c>
      <c r="B2" s="29"/>
      <c r="C2" s="29"/>
      <c r="D2" s="29"/>
      <c r="E2" s="30"/>
    </row>
    <row r="3" spans="1:18" x14ac:dyDescent="0.2">
      <c r="A3" s="27" t="s">
        <v>25</v>
      </c>
      <c r="B3" s="27"/>
      <c r="C3" s="27"/>
      <c r="D3" s="27"/>
      <c r="E3" s="28"/>
    </row>
    <row r="4" spans="1:18" ht="8.25" customHeight="1" x14ac:dyDescent="0.2">
      <c r="A4" s="27"/>
      <c r="B4" s="27"/>
      <c r="C4" s="27"/>
      <c r="D4" s="27"/>
      <c r="E4" s="28"/>
    </row>
    <row r="5" spans="1:18" x14ac:dyDescent="0.2">
      <c r="A5" s="29" t="s">
        <v>26</v>
      </c>
      <c r="B5" s="27"/>
      <c r="C5" s="27"/>
      <c r="D5" s="27"/>
      <c r="E5" s="28"/>
    </row>
    <row r="6" spans="1:18" x14ac:dyDescent="0.2">
      <c r="A6" s="29" t="s">
        <v>27</v>
      </c>
      <c r="B6" s="27"/>
      <c r="C6" s="27"/>
      <c r="D6" s="27"/>
      <c r="E6" s="28"/>
    </row>
    <row r="7" spans="1:18" ht="16.5" customHeight="1" x14ac:dyDescent="0.2">
      <c r="A7" s="27"/>
      <c r="B7" s="27"/>
      <c r="C7" s="27"/>
      <c r="D7" s="27"/>
      <c r="E7" s="28"/>
    </row>
    <row r="8" spans="1:18" s="7" customFormat="1" ht="24" customHeight="1" x14ac:dyDescent="0.2">
      <c r="A8" s="33" t="s">
        <v>0</v>
      </c>
      <c r="B8" s="25" t="s">
        <v>10</v>
      </c>
      <c r="C8" s="25"/>
      <c r="D8" s="26"/>
      <c r="E8" s="26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s="7" customFormat="1" ht="21" customHeight="1" x14ac:dyDescent="0.2">
      <c r="A9" s="33"/>
      <c r="B9" s="34" t="s">
        <v>11</v>
      </c>
      <c r="C9" s="34" t="s">
        <v>12</v>
      </c>
      <c r="D9" s="32" t="s">
        <v>13</v>
      </c>
      <c r="E9" s="32" t="s">
        <v>22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s="7" customFormat="1" ht="22.5" customHeight="1" x14ac:dyDescent="0.2">
      <c r="A10" s="33"/>
      <c r="B10" s="34"/>
      <c r="C10" s="34"/>
      <c r="D10" s="32"/>
      <c r="E10" s="32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30.75" customHeight="1" x14ac:dyDescent="0.2">
      <c r="A11" s="5">
        <v>2025</v>
      </c>
      <c r="B11" s="13">
        <f>SUM(C11:E11)</f>
        <v>66015779</v>
      </c>
      <c r="C11" s="8">
        <f>SUM(C12:C18)</f>
        <v>22010798</v>
      </c>
      <c r="D11" s="8">
        <f>SUM(D12:D18)</f>
        <v>21303957</v>
      </c>
      <c r="E11" s="8">
        <f>SUM(E12:E18)</f>
        <v>22701024</v>
      </c>
    </row>
    <row r="12" spans="1:18" ht="18" customHeight="1" x14ac:dyDescent="0.2">
      <c r="A12" s="1" t="s">
        <v>2</v>
      </c>
      <c r="B12" s="13">
        <f>SUM(C12:E12)</f>
        <v>62710870</v>
      </c>
      <c r="C12" s="2">
        <v>20905110</v>
      </c>
      <c r="D12" s="2">
        <v>20027804</v>
      </c>
      <c r="E12" s="2">
        <v>21777956</v>
      </c>
    </row>
    <row r="13" spans="1:18" ht="18" customHeight="1" x14ac:dyDescent="0.2">
      <c r="A13" s="1" t="s">
        <v>9</v>
      </c>
      <c r="B13" s="13">
        <f t="shared" ref="B13:B18" si="0">SUM(C13:E13)</f>
        <v>13875</v>
      </c>
      <c r="C13" s="2">
        <v>8893</v>
      </c>
      <c r="D13" s="2">
        <v>4982</v>
      </c>
      <c r="E13" s="2">
        <v>0</v>
      </c>
    </row>
    <row r="14" spans="1:18" ht="18" customHeight="1" x14ac:dyDescent="0.2">
      <c r="A14" s="1" t="s">
        <v>3</v>
      </c>
      <c r="B14" s="13">
        <f t="shared" si="0"/>
        <v>440575</v>
      </c>
      <c r="C14" s="2">
        <v>185683</v>
      </c>
      <c r="D14" s="2">
        <v>180966</v>
      </c>
      <c r="E14" s="2">
        <v>73926</v>
      </c>
    </row>
    <row r="15" spans="1:18" ht="18" customHeight="1" x14ac:dyDescent="0.2">
      <c r="A15" s="1" t="s">
        <v>4</v>
      </c>
      <c r="B15" s="13">
        <f t="shared" si="0"/>
        <v>1295226</v>
      </c>
      <c r="C15" s="2">
        <v>460787</v>
      </c>
      <c r="D15" s="2">
        <v>469015</v>
      </c>
      <c r="E15" s="2">
        <v>365424</v>
      </c>
    </row>
    <row r="16" spans="1:18" ht="18" customHeight="1" x14ac:dyDescent="0.2">
      <c r="A16" s="1" t="s">
        <v>5</v>
      </c>
      <c r="B16" s="13">
        <f t="shared" si="0"/>
        <v>1398151</v>
      </c>
      <c r="C16" s="2">
        <v>397340</v>
      </c>
      <c r="D16" s="2">
        <v>557316</v>
      </c>
      <c r="E16" s="2">
        <v>443495</v>
      </c>
    </row>
    <row r="17" spans="1:18" ht="18" customHeight="1" x14ac:dyDescent="0.2">
      <c r="A17" s="1" t="s">
        <v>6</v>
      </c>
      <c r="B17" s="13">
        <f t="shared" si="0"/>
        <v>150410</v>
      </c>
      <c r="C17" s="2">
        <v>50019</v>
      </c>
      <c r="D17" s="2">
        <v>63874</v>
      </c>
      <c r="E17" s="2">
        <v>36517</v>
      </c>
    </row>
    <row r="18" spans="1:18" ht="18" customHeight="1" x14ac:dyDescent="0.2">
      <c r="A18" s="1" t="s">
        <v>19</v>
      </c>
      <c r="B18" s="13">
        <f t="shared" si="0"/>
        <v>6672</v>
      </c>
      <c r="C18" s="2">
        <v>2966</v>
      </c>
      <c r="D18" s="2">
        <v>0</v>
      </c>
      <c r="E18" s="2">
        <v>3706</v>
      </c>
    </row>
    <row r="19" spans="1:18" ht="25.5" customHeight="1" x14ac:dyDescent="0.2">
      <c r="A19" s="5" t="s">
        <v>20</v>
      </c>
      <c r="B19" s="13">
        <f>SUM(C19:E19)</f>
        <v>74984192</v>
      </c>
      <c r="C19" s="8">
        <f>SUM(C20:C26)</f>
        <v>24538718</v>
      </c>
      <c r="D19" s="8">
        <f>SUM(D20:D26)</f>
        <v>24295414</v>
      </c>
      <c r="E19" s="8">
        <f>SUM(E20:E26)</f>
        <v>26150060</v>
      </c>
    </row>
    <row r="20" spans="1:18" ht="18" customHeight="1" x14ac:dyDescent="0.2">
      <c r="A20" s="1" t="s">
        <v>2</v>
      </c>
      <c r="B20" s="13">
        <f t="shared" ref="B20:B26" si="1">SUM(C20:E20)</f>
        <v>71587445</v>
      </c>
      <c r="C20" s="2">
        <v>23392017</v>
      </c>
      <c r="D20" s="17">
        <v>23028598</v>
      </c>
      <c r="E20" s="17">
        <v>25166830</v>
      </c>
      <c r="I20" s="1"/>
    </row>
    <row r="21" spans="1:18" ht="18" customHeight="1" x14ac:dyDescent="0.2">
      <c r="A21" s="1" t="s">
        <v>9</v>
      </c>
      <c r="B21" s="13">
        <f t="shared" si="1"/>
        <v>14645</v>
      </c>
      <c r="C21" s="2">
        <v>6418</v>
      </c>
      <c r="D21" s="18">
        <v>3955</v>
      </c>
      <c r="E21" s="18">
        <v>4272</v>
      </c>
      <c r="I21" s="1"/>
    </row>
    <row r="22" spans="1:18" ht="18" customHeight="1" x14ac:dyDescent="0.2">
      <c r="A22" s="1" t="s">
        <v>3</v>
      </c>
      <c r="B22" s="13">
        <f t="shared" si="1"/>
        <v>512069</v>
      </c>
      <c r="C22" s="2">
        <v>167080</v>
      </c>
      <c r="D22" s="18">
        <v>133882</v>
      </c>
      <c r="E22" s="18">
        <v>211107</v>
      </c>
      <c r="I22" s="1"/>
    </row>
    <row r="23" spans="1:18" ht="18" customHeight="1" x14ac:dyDescent="0.2">
      <c r="A23" s="1" t="s">
        <v>4</v>
      </c>
      <c r="B23" s="13">
        <f t="shared" si="1"/>
        <v>1512073</v>
      </c>
      <c r="C23" s="2">
        <v>523983</v>
      </c>
      <c r="D23" s="18">
        <v>602331</v>
      </c>
      <c r="E23" s="18">
        <v>385759</v>
      </c>
      <c r="I23" s="1"/>
    </row>
    <row r="24" spans="1:18" ht="18" customHeight="1" x14ac:dyDescent="0.2">
      <c r="A24" s="1" t="s">
        <v>5</v>
      </c>
      <c r="B24" s="13">
        <f t="shared" si="1"/>
        <v>1218741</v>
      </c>
      <c r="C24" s="2">
        <v>380522</v>
      </c>
      <c r="D24" s="18">
        <v>489481</v>
      </c>
      <c r="E24" s="18">
        <v>348738</v>
      </c>
      <c r="I24" s="1"/>
    </row>
    <row r="25" spans="1:18" ht="18" customHeight="1" x14ac:dyDescent="0.2">
      <c r="A25" s="1" t="s">
        <v>6</v>
      </c>
      <c r="B25" s="13">
        <f t="shared" si="1"/>
        <v>135369</v>
      </c>
      <c r="C25" s="2">
        <v>68698</v>
      </c>
      <c r="D25" s="18">
        <v>33317</v>
      </c>
      <c r="E25" s="18">
        <v>33354</v>
      </c>
      <c r="I25" s="4"/>
    </row>
    <row r="26" spans="1:18" ht="18" customHeight="1" x14ac:dyDescent="0.2">
      <c r="A26" s="1" t="s">
        <v>19</v>
      </c>
      <c r="B26" s="13">
        <f t="shared" si="1"/>
        <v>3850</v>
      </c>
      <c r="C26" s="21">
        <v>0</v>
      </c>
      <c r="D26" s="2">
        <v>3850</v>
      </c>
      <c r="E26" s="2">
        <v>0</v>
      </c>
      <c r="I26" s="4"/>
    </row>
    <row r="27" spans="1:18" ht="24" customHeight="1" x14ac:dyDescent="0.2">
      <c r="A27" s="31" t="s">
        <v>8</v>
      </c>
      <c r="B27" s="31"/>
      <c r="C27" s="31"/>
      <c r="D27" s="31"/>
      <c r="E27" s="31"/>
      <c r="I27" s="1"/>
    </row>
    <row r="28" spans="1:18" s="12" customFormat="1" ht="20.100000000000001" customHeight="1" x14ac:dyDescent="0.2">
      <c r="A28" s="5" t="s">
        <v>21</v>
      </c>
      <c r="B28" s="14">
        <f>((B19/B11)-1)*100</f>
        <v>13.585256639931487</v>
      </c>
      <c r="C28" s="14">
        <f>((C19/C11)-1)*100</f>
        <v>11.48490845266037</v>
      </c>
      <c r="D28" s="14">
        <f>((D19/D11)-1)*100</f>
        <v>14.041790452355873</v>
      </c>
      <c r="E28" s="14">
        <f>((E19/E11)-1)*100</f>
        <v>15.193305817393954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ht="18" customHeight="1" x14ac:dyDescent="0.2">
      <c r="A29" s="1" t="s">
        <v>2</v>
      </c>
      <c r="B29" s="14">
        <f>((B20/B12)-1)*100</f>
        <v>14.15476296214675</v>
      </c>
      <c r="C29" s="15">
        <f t="shared" ref="C29:D35" si="2">((C20/C12)-1)*100</f>
        <v>11.896167970414883</v>
      </c>
      <c r="D29" s="15">
        <f t="shared" si="2"/>
        <v>14.983140438162867</v>
      </c>
      <c r="E29" s="15">
        <f>((E20/E12)-1)*100</f>
        <v>15.561028776070618</v>
      </c>
    </row>
    <row r="30" spans="1:18" ht="18" customHeight="1" x14ac:dyDescent="0.2">
      <c r="A30" s="1" t="s">
        <v>9</v>
      </c>
      <c r="B30" s="14">
        <f>((B21/B13)-1)*100</f>
        <v>5.5495495495495595</v>
      </c>
      <c r="C30" s="15">
        <f t="shared" si="2"/>
        <v>-27.830878218823795</v>
      </c>
      <c r="D30" s="15">
        <f t="shared" si="2"/>
        <v>-20.61421116017663</v>
      </c>
      <c r="E30" s="15" t="s">
        <v>14</v>
      </c>
    </row>
    <row r="31" spans="1:18" ht="18" customHeight="1" x14ac:dyDescent="0.2">
      <c r="A31" s="1" t="s">
        <v>3</v>
      </c>
      <c r="B31" s="14">
        <f>((B22/B14)-1)*100</f>
        <v>16.227430062985881</v>
      </c>
      <c r="C31" s="15">
        <f t="shared" si="2"/>
        <v>-10.018687763554013</v>
      </c>
      <c r="D31" s="15">
        <f t="shared" si="2"/>
        <v>-26.018147055247944</v>
      </c>
      <c r="E31" s="15">
        <f>((E22/E14)-1)*100</f>
        <v>185.56529502475448</v>
      </c>
    </row>
    <row r="32" spans="1:18" ht="18" customHeight="1" x14ac:dyDescent="0.2">
      <c r="A32" s="1" t="s">
        <v>4</v>
      </c>
      <c r="B32" s="14">
        <f>((B23/B15)-1)*100</f>
        <v>16.742020311513194</v>
      </c>
      <c r="C32" s="15">
        <f t="shared" si="2"/>
        <v>13.714796641398298</v>
      </c>
      <c r="D32" s="15">
        <f t="shared" si="2"/>
        <v>28.424677249128493</v>
      </c>
      <c r="E32" s="15">
        <f>((E23/E15)-1)*100</f>
        <v>5.5647685975743322</v>
      </c>
    </row>
    <row r="33" spans="1:18" ht="18" customHeight="1" x14ac:dyDescent="0.2">
      <c r="A33" s="1" t="s">
        <v>5</v>
      </c>
      <c r="B33" s="14">
        <f t="shared" ref="B29:B35" si="3">((B24/B16)-1)*100</f>
        <v>-12.831947336160399</v>
      </c>
      <c r="C33" s="15">
        <f t="shared" si="2"/>
        <v>-4.2326471032365198</v>
      </c>
      <c r="D33" s="15">
        <f t="shared" si="2"/>
        <v>-12.171730221274824</v>
      </c>
      <c r="E33" s="15">
        <f>((E24/E16)-1)*100</f>
        <v>-21.365968049245197</v>
      </c>
    </row>
    <row r="34" spans="1:18" ht="18" customHeight="1" x14ac:dyDescent="0.2">
      <c r="A34" s="1" t="s">
        <v>6</v>
      </c>
      <c r="B34" s="14">
        <f t="shared" si="3"/>
        <v>-9.9999999999999982</v>
      </c>
      <c r="C34" s="15">
        <f t="shared" si="2"/>
        <v>37.34380935244608</v>
      </c>
      <c r="D34" s="15">
        <f t="shared" si="2"/>
        <v>-47.839496508751601</v>
      </c>
      <c r="E34" s="15">
        <f>((E25/E17)-1)*100</f>
        <v>-8.6617191992770515</v>
      </c>
    </row>
    <row r="35" spans="1:18" ht="18" customHeight="1" x14ac:dyDescent="0.2">
      <c r="A35" s="22" t="s">
        <v>19</v>
      </c>
      <c r="B35" s="24">
        <f t="shared" si="3"/>
        <v>-42.29616306954437</v>
      </c>
      <c r="C35" s="23">
        <f t="shared" si="2"/>
        <v>-100</v>
      </c>
      <c r="D35" s="16" t="s">
        <v>14</v>
      </c>
      <c r="E35" s="16">
        <f>((E26/E18)-1)*100</f>
        <v>-100</v>
      </c>
    </row>
    <row r="36" spans="1:18" s="9" customFormat="1" ht="22.5" customHeight="1" x14ac:dyDescent="0.2">
      <c r="A36" s="3" t="s">
        <v>16</v>
      </c>
      <c r="C36" s="1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 ht="12.95" customHeight="1" x14ac:dyDescent="0.2">
      <c r="A37" s="3" t="s">
        <v>1</v>
      </c>
      <c r="B37" s="3"/>
      <c r="C37" s="4"/>
    </row>
    <row r="38" spans="1:18" ht="12.95" customHeight="1" x14ac:dyDescent="0.2">
      <c r="A38" s="19" t="s">
        <v>17</v>
      </c>
      <c r="B38" s="3"/>
      <c r="C38" s="4"/>
    </row>
    <row r="39" spans="1:18" ht="12.95" customHeight="1" x14ac:dyDescent="0.2">
      <c r="A39" s="20" t="s">
        <v>18</v>
      </c>
      <c r="B39" s="3"/>
      <c r="C39" s="4"/>
    </row>
    <row r="40" spans="1:18" ht="12.95" customHeight="1" x14ac:dyDescent="0.2">
      <c r="A40" s="1" t="s">
        <v>7</v>
      </c>
      <c r="B40" s="3"/>
      <c r="C40" s="4"/>
    </row>
    <row r="41" spans="1:18" ht="12.95" customHeight="1" x14ac:dyDescent="0.2">
      <c r="A41" s="1" t="s">
        <v>15</v>
      </c>
      <c r="D41" s="4"/>
      <c r="E41" s="4"/>
    </row>
    <row r="42" spans="1:18" ht="14.45" customHeight="1" x14ac:dyDescent="0.2"/>
  </sheetData>
  <mergeCells count="5">
    <mergeCell ref="D9:D10"/>
    <mergeCell ref="E9:E10"/>
    <mergeCell ref="A8:A10"/>
    <mergeCell ref="B9:B10"/>
    <mergeCell ref="C9:C10"/>
  </mergeCells>
  <phoneticPr fontId="0" type="noConversion"/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BEBIDAS ALCOHÓLICAS</vt:lpstr>
      <vt:lpstr>'BEBIDAS ALCOHÓLICAS'!Área_de_impresión</vt:lpstr>
    </vt:vector>
  </TitlesOfParts>
  <Company>Me&amp;Ta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KEYRA CASTILLO</cp:lastModifiedBy>
  <cp:lastPrinted>2026-04-23T14:16:31Z</cp:lastPrinted>
  <dcterms:created xsi:type="dcterms:W3CDTF">1996-11-27T10:00:04Z</dcterms:created>
  <dcterms:modified xsi:type="dcterms:W3CDTF">2026-04-23T14:16:38Z</dcterms:modified>
</cp:coreProperties>
</file>